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mu\Desktop\Mess\"/>
    </mc:Choice>
  </mc:AlternateContent>
  <xr:revisionPtr revIDLastSave="0" documentId="13_ncr:1_{0C8E3728-1C89-487D-95A5-9998FE3DA3F7}" xr6:coauthVersionLast="47" xr6:coauthVersionMax="47" xr10:uidLastSave="{00000000-0000-0000-0000-000000000000}"/>
  <bookViews>
    <workbookView xWindow="-96" yWindow="-96" windowWidth="23232" windowHeight="13872" xr2:uid="{F5C379C6-DD6B-45BD-8535-C87862A10DCA}"/>
  </bookViews>
  <sheets>
    <sheet name="Cestovní příka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C36" i="1"/>
  <c r="D29" i="1"/>
  <c r="C28" i="1"/>
  <c r="L36" i="1"/>
  <c r="G36" i="1"/>
  <c r="F28" i="1"/>
  <c r="N24" i="1"/>
  <c r="N29" i="1" l="1"/>
  <c r="N28" i="1"/>
  <c r="N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tc={407B586F-AC59-431C-94D7-7B93CF1A6E61}</author>
  </authors>
  <commentList>
    <comment ref="A27" authorId="0" shapeId="0" xr:uid="{407B586F-AC59-431C-94D7-7B93CF1A6E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Tato tabulka se vyplňuje automaticky!!!</t>
      </text>
    </comment>
  </commentList>
</comments>
</file>

<file path=xl/sharedStrings.xml><?xml version="1.0" encoding="utf-8"?>
<sst xmlns="http://schemas.openxmlformats.org/spreadsheetml/2006/main" count="57" uniqueCount="46">
  <si>
    <t xml:space="preserve">VYÚČTOVÁNÍ  PRACOVNÍ  CESTY  </t>
  </si>
  <si>
    <t>Název organizace</t>
  </si>
  <si>
    <t>Český svaz tanečního sportu</t>
  </si>
  <si>
    <t>Cestu provedli</t>
  </si>
  <si>
    <t>Bydliště</t>
  </si>
  <si>
    <t>Dne</t>
  </si>
  <si>
    <t>Místo jednání</t>
  </si>
  <si>
    <t>Účel cesty</t>
  </si>
  <si>
    <t>Záznam z jízdy vozidla</t>
  </si>
  <si>
    <t>Dopravní prostředek, SPZ</t>
  </si>
  <si>
    <t>Datum</t>
  </si>
  <si>
    <t>trasa</t>
  </si>
  <si>
    <t>odjezd</t>
  </si>
  <si>
    <t>příjezd</t>
  </si>
  <si>
    <t>počet km</t>
  </si>
  <si>
    <t>Celkem</t>
  </si>
  <si>
    <t>VYÚČTOVÁNÍ  CESTOVNÍCH VÝDAJŮ</t>
  </si>
  <si>
    <t>Jízdné</t>
  </si>
  <si>
    <t>km x</t>
  </si>
  <si>
    <t>l/km x</t>
  </si>
  <si>
    <t>Kč/l</t>
  </si>
  <si>
    <t>Kč</t>
  </si>
  <si>
    <t>b) auto vlastní</t>
  </si>
  <si>
    <t>Stravné</t>
  </si>
  <si>
    <t>ubytování</t>
  </si>
  <si>
    <t>ostatní</t>
  </si>
  <si>
    <t>V</t>
  </si>
  <si>
    <t>dne</t>
  </si>
  <si>
    <t>vyúčtování předkládá</t>
  </si>
  <si>
    <t>Schválil</t>
  </si>
  <si>
    <t>Nafta</t>
  </si>
  <si>
    <t>Benzin95</t>
  </si>
  <si>
    <t>Benzin98</t>
  </si>
  <si>
    <t>Elektro</t>
  </si>
  <si>
    <t>Typ Motoru</t>
  </si>
  <si>
    <t>Průměrná spotřeba dle VTP na 100km</t>
  </si>
  <si>
    <t>Číslo účtu:</t>
  </si>
  <si>
    <t>_____________________________</t>
  </si>
  <si>
    <t>Letenka</t>
  </si>
  <si>
    <t>Petr Malý</t>
  </si>
  <si>
    <t>U Malého Dvoru</t>
  </si>
  <si>
    <t>Ostatní výlohy</t>
  </si>
  <si>
    <t>Praha</t>
  </si>
  <si>
    <r>
      <t>Začátek cesty</t>
    </r>
    <r>
      <rPr>
        <b/>
        <sz val="12"/>
        <rFont val="Times New Roman"/>
        <family val="1"/>
        <charset val="238"/>
      </rPr>
      <t xml:space="preserve">           </t>
    </r>
  </si>
  <si>
    <r>
      <t>Konec cesty</t>
    </r>
    <r>
      <rPr>
        <b/>
        <sz val="12"/>
        <rFont val="Times New Roman"/>
        <family val="1"/>
        <charset val="238"/>
      </rPr>
      <t xml:space="preserve">             </t>
    </r>
  </si>
  <si>
    <r>
      <t xml:space="preserve">a) auto </t>
    </r>
    <r>
      <rPr>
        <sz val="12"/>
        <rFont val="Times New Roman"/>
        <family val="1"/>
        <charset val="238"/>
      </rPr>
      <t>‑</t>
    </r>
    <r>
      <rPr>
        <sz val="10"/>
        <rFont val="Arial"/>
        <family val="2"/>
        <charset val="238"/>
      </rPr>
      <t xml:space="preserve"> spotřeba PHM v Kč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</si>
</sst>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5" fontId="6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3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 Musal" id="{B60E3DE5-B170-4C02-89B9-9AC2773624B2}" userId="379503f86f0371d5" providerId="Windows Live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7" dT="2022-12-12T11:42:47.45" personId="{B60E3DE5-B170-4C02-89B9-9AC2773624B2}" id="{407B586F-AC59-431C-94D7-7B93CF1A6E61}">
    <text>Tato tabulka se vyplňuje automaticky!!!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C875-B25E-4AEB-9247-A6DFBDDCAF0F}">
  <sheetPr>
    <pageSetUpPr fitToPage="1"/>
  </sheetPr>
  <dimension ref="A1:Q53"/>
  <sheetViews>
    <sheetView tabSelected="1" topLeftCell="A16" workbookViewId="0">
      <selection activeCell="S6" sqref="S6"/>
    </sheetView>
  </sheetViews>
  <sheetFormatPr defaultRowHeight="14.4" x14ac:dyDescent="0.55000000000000004"/>
  <cols>
    <col min="1" max="1" width="13.89453125" customWidth="1"/>
    <col min="2" max="2" width="0.9453125" customWidth="1"/>
    <col min="9" max="9" width="3.05078125" customWidth="1"/>
    <col min="10" max="10" width="4.734375" customWidth="1"/>
    <col min="11" max="11" width="11.20703125" customWidth="1"/>
    <col min="13" max="13" width="5.5234375" customWidth="1"/>
    <col min="14" max="14" width="5.578125" customWidth="1"/>
    <col min="15" max="15" width="4" customWidth="1"/>
  </cols>
  <sheetData>
    <row r="1" spans="1:17" x14ac:dyDescent="0.55000000000000004">
      <c r="A1" s="2"/>
      <c r="B1" s="2"/>
      <c r="C1" s="1"/>
      <c r="D1" s="1" t="s">
        <v>30</v>
      </c>
      <c r="E1" s="1" t="s">
        <v>31</v>
      </c>
      <c r="F1" s="1" t="s">
        <v>32</v>
      </c>
      <c r="G1" s="1" t="s">
        <v>33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" x14ac:dyDescent="0.55000000000000004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</row>
    <row r="4" spans="1:17" ht="15.6" customHeight="1" x14ac:dyDescent="0.55000000000000004">
      <c r="A4" s="4" t="s">
        <v>1</v>
      </c>
      <c r="B4" s="4"/>
      <c r="C4" s="5" t="s">
        <v>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2"/>
      <c r="Q4" s="2"/>
    </row>
    <row r="5" spans="1:17" ht="15.3" x14ac:dyDescent="0.55000000000000004">
      <c r="A5" s="4" t="s">
        <v>3</v>
      </c>
      <c r="B5" s="4"/>
      <c r="C5" s="6" t="s">
        <v>39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</row>
    <row r="6" spans="1:17" ht="15.3" x14ac:dyDescent="0.55000000000000004">
      <c r="A6" s="4" t="s">
        <v>4</v>
      </c>
      <c r="B6" s="4"/>
      <c r="C6" s="5" t="s">
        <v>40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"/>
      <c r="Q6" s="2"/>
    </row>
    <row r="7" spans="1:17" x14ac:dyDescent="0.55000000000000004">
      <c r="A7" s="7" t="s">
        <v>43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"/>
      <c r="Q7" s="2"/>
    </row>
    <row r="8" spans="1:17" ht="15.3" x14ac:dyDescent="0.55000000000000004">
      <c r="A8" s="4" t="s">
        <v>5</v>
      </c>
      <c r="B8" s="4"/>
      <c r="C8" s="9">
        <v>44665</v>
      </c>
      <c r="D8" s="9"/>
      <c r="E8" s="9"/>
      <c r="F8" s="10" t="s">
        <v>6</v>
      </c>
      <c r="G8" s="10"/>
      <c r="H8" s="10"/>
      <c r="I8" s="5" t="s">
        <v>42</v>
      </c>
      <c r="J8" s="5"/>
      <c r="K8" s="5"/>
      <c r="L8" s="5"/>
      <c r="M8" s="5"/>
      <c r="N8" s="5"/>
      <c r="O8" s="5"/>
      <c r="P8" s="2"/>
      <c r="Q8" s="2"/>
    </row>
    <row r="9" spans="1:17" ht="15.3" x14ac:dyDescent="0.55000000000000004">
      <c r="A9" s="4" t="s">
        <v>7</v>
      </c>
      <c r="B9" s="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2"/>
      <c r="Q9" s="2"/>
    </row>
    <row r="10" spans="1:17" x14ac:dyDescent="0.55000000000000004">
      <c r="A10" s="7" t="s">
        <v>44</v>
      </c>
      <c r="B10" s="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"/>
      <c r="Q10" s="2"/>
    </row>
    <row r="11" spans="1:17" ht="15.3" x14ac:dyDescent="0.55000000000000004">
      <c r="A11" s="4" t="s">
        <v>5</v>
      </c>
      <c r="B11" s="4"/>
      <c r="C11" s="9">
        <v>44665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2"/>
      <c r="Q11" s="2"/>
    </row>
    <row r="12" spans="1:17" ht="14.4" customHeight="1" x14ac:dyDescent="0.55000000000000004">
      <c r="A12" s="7" t="s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2"/>
      <c r="Q12" s="2"/>
    </row>
    <row r="13" spans="1:17" ht="15.3" x14ac:dyDescent="0.55000000000000004">
      <c r="A13" s="4" t="s">
        <v>9</v>
      </c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2"/>
      <c r="Q13" s="2"/>
    </row>
    <row r="14" spans="1:17" ht="31.8" customHeight="1" x14ac:dyDescent="0.55000000000000004">
      <c r="A14" s="4"/>
      <c r="B14" s="4"/>
      <c r="C14" s="4"/>
      <c r="D14" s="13"/>
      <c r="E14" s="11" t="s">
        <v>34</v>
      </c>
      <c r="F14" s="11"/>
      <c r="G14" s="13" t="s">
        <v>30</v>
      </c>
      <c r="H14" s="4"/>
      <c r="I14" s="4"/>
      <c r="J14" s="11" t="s">
        <v>35</v>
      </c>
      <c r="K14" s="11"/>
      <c r="L14" s="11"/>
      <c r="M14" s="14">
        <v>7.5</v>
      </c>
      <c r="N14" s="14"/>
      <c r="O14" s="14"/>
      <c r="P14" s="2"/>
      <c r="Q14" s="2"/>
    </row>
    <row r="15" spans="1:17" ht="24.9" customHeight="1" x14ac:dyDescent="0.55000000000000004">
      <c r="A15" s="15" t="s">
        <v>10</v>
      </c>
      <c r="B15" s="10" t="s">
        <v>11</v>
      </c>
      <c r="C15" s="10"/>
      <c r="D15" s="10"/>
      <c r="E15" s="10"/>
      <c r="F15" s="10"/>
      <c r="G15" s="10"/>
      <c r="H15" s="16"/>
      <c r="I15" s="16"/>
      <c r="J15" s="10" t="s">
        <v>12</v>
      </c>
      <c r="K15" s="10"/>
      <c r="L15" s="10" t="s">
        <v>13</v>
      </c>
      <c r="M15" s="10"/>
      <c r="N15" s="15" t="s">
        <v>14</v>
      </c>
      <c r="O15" s="15"/>
      <c r="P15" s="2"/>
      <c r="Q15" s="2"/>
    </row>
    <row r="16" spans="1:17" ht="15.3" x14ac:dyDescent="0.55000000000000004">
      <c r="A16" s="17">
        <v>44705</v>
      </c>
      <c r="B16" s="18"/>
      <c r="C16" s="18"/>
      <c r="D16" s="18"/>
      <c r="E16" s="18"/>
      <c r="F16" s="18"/>
      <c r="G16" s="18"/>
      <c r="H16" s="18"/>
      <c r="I16" s="18"/>
      <c r="J16" s="19">
        <v>0.41666666666666669</v>
      </c>
      <c r="K16" s="20"/>
      <c r="L16" s="21">
        <v>0.75</v>
      </c>
      <c r="M16" s="22"/>
      <c r="N16" s="22">
        <v>54</v>
      </c>
      <c r="O16" s="22"/>
      <c r="P16" s="2"/>
      <c r="Q16" s="2"/>
    </row>
    <row r="17" spans="1:17" ht="15.3" x14ac:dyDescent="0.55000000000000004">
      <c r="A17" s="17">
        <v>44787</v>
      </c>
      <c r="B17" s="18"/>
      <c r="C17" s="18"/>
      <c r="D17" s="18"/>
      <c r="E17" s="18"/>
      <c r="F17" s="18"/>
      <c r="G17" s="18"/>
      <c r="H17" s="18"/>
      <c r="I17" s="18"/>
      <c r="J17" s="20"/>
      <c r="K17" s="20"/>
      <c r="L17" s="22"/>
      <c r="M17" s="22"/>
      <c r="N17" s="22">
        <v>546</v>
      </c>
      <c r="O17" s="22"/>
      <c r="P17" s="2"/>
      <c r="Q17" s="2"/>
    </row>
    <row r="18" spans="1:17" ht="15.3" x14ac:dyDescent="0.55000000000000004">
      <c r="A18" s="17"/>
      <c r="B18" s="18"/>
      <c r="C18" s="18"/>
      <c r="D18" s="18"/>
      <c r="E18" s="18"/>
      <c r="F18" s="18"/>
      <c r="G18" s="18"/>
      <c r="H18" s="18"/>
      <c r="I18" s="18"/>
      <c r="J18" s="20"/>
      <c r="K18" s="20"/>
      <c r="L18" s="22"/>
      <c r="M18" s="22"/>
      <c r="N18" s="22">
        <v>25</v>
      </c>
      <c r="O18" s="22"/>
      <c r="P18" s="2"/>
      <c r="Q18" s="2"/>
    </row>
    <row r="19" spans="1:17" ht="15.3" x14ac:dyDescent="0.55000000000000004">
      <c r="A19" s="17"/>
      <c r="B19" s="18"/>
      <c r="C19" s="18"/>
      <c r="D19" s="18"/>
      <c r="E19" s="18"/>
      <c r="F19" s="18"/>
      <c r="G19" s="18"/>
      <c r="H19" s="18"/>
      <c r="I19" s="18"/>
      <c r="J19" s="20"/>
      <c r="K19" s="20"/>
      <c r="L19" s="22"/>
      <c r="M19" s="22"/>
      <c r="N19" s="22"/>
      <c r="O19" s="22"/>
      <c r="P19" s="2"/>
      <c r="Q19" s="2"/>
    </row>
    <row r="20" spans="1:17" ht="15.3" x14ac:dyDescent="0.55000000000000004">
      <c r="A20" s="17"/>
      <c r="B20" s="18"/>
      <c r="C20" s="18"/>
      <c r="D20" s="18"/>
      <c r="E20" s="18"/>
      <c r="F20" s="18"/>
      <c r="G20" s="18"/>
      <c r="H20" s="18"/>
      <c r="I20" s="18"/>
      <c r="J20" s="20"/>
      <c r="K20" s="20"/>
      <c r="L20" s="22"/>
      <c r="M20" s="22"/>
      <c r="N20" s="22"/>
      <c r="O20" s="22"/>
      <c r="P20" s="2"/>
      <c r="Q20" s="2"/>
    </row>
    <row r="21" spans="1:17" ht="15.3" x14ac:dyDescent="0.55000000000000004">
      <c r="A21" s="17"/>
      <c r="B21" s="18"/>
      <c r="C21" s="18"/>
      <c r="D21" s="18"/>
      <c r="E21" s="18"/>
      <c r="F21" s="18"/>
      <c r="G21" s="18"/>
      <c r="H21" s="18"/>
      <c r="I21" s="18"/>
      <c r="J21" s="20"/>
      <c r="K21" s="20"/>
      <c r="L21" s="22"/>
      <c r="M21" s="22"/>
      <c r="N21" s="22"/>
      <c r="O21" s="22"/>
      <c r="P21" s="2"/>
      <c r="Q21" s="2"/>
    </row>
    <row r="22" spans="1:17" ht="15.3" x14ac:dyDescent="0.55000000000000004">
      <c r="A22" s="17"/>
      <c r="B22" s="18"/>
      <c r="C22" s="18"/>
      <c r="D22" s="18"/>
      <c r="E22" s="18"/>
      <c r="F22" s="18"/>
      <c r="G22" s="18"/>
      <c r="H22" s="18"/>
      <c r="I22" s="18"/>
      <c r="J22" s="20"/>
      <c r="K22" s="20"/>
      <c r="L22" s="22"/>
      <c r="M22" s="22"/>
      <c r="N22" s="22"/>
      <c r="O22" s="22"/>
      <c r="P22" s="2"/>
      <c r="Q22" s="2"/>
    </row>
    <row r="23" spans="1:17" ht="15.3" x14ac:dyDescent="0.55000000000000004">
      <c r="A23" s="17"/>
      <c r="B23" s="18"/>
      <c r="C23" s="18"/>
      <c r="D23" s="18"/>
      <c r="E23" s="18"/>
      <c r="F23" s="18"/>
      <c r="G23" s="18"/>
      <c r="H23" s="18"/>
      <c r="I23" s="18"/>
      <c r="J23" s="20"/>
      <c r="K23" s="20"/>
      <c r="L23" s="22"/>
      <c r="M23" s="22"/>
      <c r="N23" s="22"/>
      <c r="O23" s="22"/>
      <c r="P23" s="2"/>
      <c r="Q23" s="2"/>
    </row>
    <row r="24" spans="1:17" ht="15.3" x14ac:dyDescent="0.55000000000000004">
      <c r="A24" s="23" t="s">
        <v>15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1">
        <f>SUM(N16:O23)</f>
        <v>625</v>
      </c>
      <c r="O24" s="11"/>
      <c r="P24" s="2"/>
      <c r="Q24" s="2"/>
    </row>
    <row r="25" spans="1:17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3" x14ac:dyDescent="0.55000000000000004">
      <c r="A26" s="3" t="s">
        <v>16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24"/>
      <c r="P26" s="2"/>
      <c r="Q26" s="2"/>
    </row>
    <row r="27" spans="1:17" ht="15.3" customHeight="1" x14ac:dyDescent="0.55000000000000004">
      <c r="A27" s="25" t="s">
        <v>17</v>
      </c>
      <c r="B27" s="25"/>
      <c r="C27" s="26" t="s">
        <v>45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"/>
      <c r="Q27" s="2"/>
    </row>
    <row r="28" spans="1:17" ht="15.3" x14ac:dyDescent="0.55000000000000004">
      <c r="A28" s="25"/>
      <c r="B28" s="25"/>
      <c r="C28" s="13">
        <f>N24</f>
        <v>625</v>
      </c>
      <c r="D28" s="26" t="s">
        <v>18</v>
      </c>
      <c r="E28" s="26"/>
      <c r="F28" s="11">
        <f>M14/100</f>
        <v>7.4999999999999997E-2</v>
      </c>
      <c r="G28" s="11"/>
      <c r="H28" s="26" t="s">
        <v>19</v>
      </c>
      <c r="I28" s="26"/>
      <c r="J28" s="27">
        <f>IF(G14="Nafta",34.7,IF(G14="Benzin95",35.8,IF(G14="Benzin98",40.5,IF(G14="Elektro",7.7))))</f>
        <v>34.700000000000003</v>
      </c>
      <c r="K28" s="26" t="s">
        <v>20</v>
      </c>
      <c r="L28" s="26"/>
      <c r="M28" s="15" t="s">
        <v>21</v>
      </c>
      <c r="N28" s="28">
        <f>C28*F28*J28</f>
        <v>1626.5625000000002</v>
      </c>
      <c r="O28" s="28"/>
      <c r="P28" s="2"/>
      <c r="Q28" s="2"/>
    </row>
    <row r="29" spans="1:17" ht="24.6" x14ac:dyDescent="0.55000000000000004">
      <c r="A29" s="25"/>
      <c r="B29" s="25"/>
      <c r="C29" s="29" t="s">
        <v>22</v>
      </c>
      <c r="D29" s="11">
        <f>N24</f>
        <v>625</v>
      </c>
      <c r="E29" s="11"/>
      <c r="F29" s="11"/>
      <c r="G29" s="11"/>
      <c r="H29" s="26" t="s">
        <v>18</v>
      </c>
      <c r="I29" s="26"/>
      <c r="J29" s="13">
        <v>5.8</v>
      </c>
      <c r="K29" s="26" t="s">
        <v>21</v>
      </c>
      <c r="L29" s="26"/>
      <c r="M29" s="15" t="s">
        <v>21</v>
      </c>
      <c r="N29" s="28">
        <f>D29*J29</f>
        <v>3625</v>
      </c>
      <c r="O29" s="28"/>
      <c r="P29" s="2"/>
      <c r="Q29" s="2"/>
    </row>
    <row r="30" spans="1:17" ht="15.3" x14ac:dyDescent="0.55000000000000004">
      <c r="A30" s="25" t="s">
        <v>23</v>
      </c>
      <c r="B30" s="2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15" t="s">
        <v>21</v>
      </c>
      <c r="N30" s="28"/>
      <c r="O30" s="28"/>
      <c r="P30" s="2"/>
      <c r="Q30" s="2"/>
    </row>
    <row r="31" spans="1:17" ht="15.3" x14ac:dyDescent="0.55000000000000004">
      <c r="A31" s="25" t="s">
        <v>41</v>
      </c>
      <c r="B31" s="25"/>
      <c r="C31" s="29" t="s">
        <v>38</v>
      </c>
      <c r="D31" s="31"/>
      <c r="E31" s="31"/>
      <c r="F31" s="31"/>
      <c r="G31" s="31"/>
      <c r="H31" s="31"/>
      <c r="I31" s="31"/>
      <c r="J31" s="31"/>
      <c r="K31" s="31"/>
      <c r="L31" s="31"/>
      <c r="M31" s="15" t="s">
        <v>21</v>
      </c>
      <c r="N31" s="28"/>
      <c r="O31" s="28"/>
      <c r="P31" s="2"/>
      <c r="Q31" s="2"/>
    </row>
    <row r="32" spans="1:17" ht="15.3" x14ac:dyDescent="0.55000000000000004">
      <c r="A32" s="25"/>
      <c r="B32" s="25"/>
      <c r="C32" s="29" t="s">
        <v>24</v>
      </c>
      <c r="D32" s="31"/>
      <c r="E32" s="31"/>
      <c r="F32" s="31"/>
      <c r="G32" s="31"/>
      <c r="H32" s="31"/>
      <c r="I32" s="31"/>
      <c r="J32" s="31"/>
      <c r="K32" s="31"/>
      <c r="L32" s="31"/>
      <c r="M32" s="15" t="s">
        <v>21</v>
      </c>
      <c r="N32" s="28"/>
      <c r="O32" s="28"/>
      <c r="P32" s="2"/>
      <c r="Q32" s="2"/>
    </row>
    <row r="33" spans="1:17" ht="15.3" x14ac:dyDescent="0.55000000000000004">
      <c r="A33" s="25"/>
      <c r="B33" s="25"/>
      <c r="C33" s="29"/>
      <c r="D33" s="31"/>
      <c r="E33" s="31"/>
      <c r="F33" s="31"/>
      <c r="G33" s="31"/>
      <c r="H33" s="31"/>
      <c r="I33" s="31"/>
      <c r="J33" s="31"/>
      <c r="K33" s="31"/>
      <c r="L33" s="31"/>
      <c r="M33" s="15"/>
      <c r="N33" s="32"/>
      <c r="O33" s="32"/>
      <c r="P33" s="2"/>
      <c r="Q33" s="2"/>
    </row>
    <row r="34" spans="1:17" ht="15.3" x14ac:dyDescent="0.55000000000000004">
      <c r="A34" s="25"/>
      <c r="B34" s="25"/>
      <c r="C34" s="29" t="s">
        <v>25</v>
      </c>
      <c r="D34" s="31"/>
      <c r="E34" s="31"/>
      <c r="F34" s="31"/>
      <c r="G34" s="31"/>
      <c r="H34" s="31"/>
      <c r="I34" s="31"/>
      <c r="J34" s="31"/>
      <c r="K34" s="31"/>
      <c r="L34" s="31"/>
      <c r="M34" s="15" t="s">
        <v>21</v>
      </c>
      <c r="N34" s="28"/>
      <c r="O34" s="28"/>
      <c r="P34" s="2"/>
      <c r="Q34" s="2"/>
    </row>
    <row r="35" spans="1:17" ht="15.3" x14ac:dyDescent="0.55000000000000004">
      <c r="A35" s="25" t="s">
        <v>15</v>
      </c>
      <c r="B35" s="25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5" t="s">
        <v>21</v>
      </c>
      <c r="N35" s="28">
        <f>SUM(N28:O34)</f>
        <v>5251.5625</v>
      </c>
      <c r="O35" s="28"/>
      <c r="P35" s="2"/>
      <c r="Q35" s="2"/>
    </row>
    <row r="36" spans="1:17" ht="15.3" customHeight="1" x14ac:dyDescent="0.55000000000000004">
      <c r="A36" s="4" t="s">
        <v>26</v>
      </c>
      <c r="B36" s="4"/>
      <c r="C36" s="33" t="str">
        <f>C6</f>
        <v>U Malého Dvoru</v>
      </c>
      <c r="D36" s="34"/>
      <c r="E36" s="4" t="s">
        <v>27</v>
      </c>
      <c r="F36" s="4"/>
      <c r="G36" s="35">
        <f ca="1">TODAY()</f>
        <v>45666</v>
      </c>
      <c r="H36" s="35"/>
      <c r="I36" s="4" t="s">
        <v>28</v>
      </c>
      <c r="J36" s="4"/>
      <c r="K36" s="4"/>
      <c r="L36" s="11" t="str">
        <f>C5</f>
        <v>Petr Malý</v>
      </c>
      <c r="M36" s="11"/>
      <c r="N36" s="11"/>
      <c r="O36" s="11"/>
      <c r="P36" s="2"/>
      <c r="Q36" s="2"/>
    </row>
    <row r="37" spans="1:17" ht="15.3" x14ac:dyDescent="0.55000000000000004">
      <c r="A37" s="4" t="s">
        <v>29</v>
      </c>
      <c r="B37" s="4"/>
      <c r="C37" s="11"/>
      <c r="D37" s="11"/>
      <c r="E37" s="11"/>
      <c r="F37" s="11"/>
      <c r="G37" s="36"/>
      <c r="H37" s="36"/>
      <c r="I37" s="36"/>
      <c r="J37" s="36"/>
      <c r="K37" s="36"/>
      <c r="L37" s="36"/>
      <c r="M37" s="36"/>
      <c r="N37" s="36"/>
      <c r="O37" s="36"/>
      <c r="P37" s="2"/>
      <c r="Q37" s="2"/>
    </row>
    <row r="38" spans="1:17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8.3" x14ac:dyDescent="0.7">
      <c r="A39" s="37" t="s">
        <v>36</v>
      </c>
      <c r="B39" s="38" t="s">
        <v>37</v>
      </c>
      <c r="C39" s="38"/>
      <c r="D39" s="38"/>
      <c r="E39" s="38"/>
      <c r="F39" s="3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</sheetData>
  <protectedRanges>
    <protectedRange sqref="C30:O34" name="Oblast3"/>
    <protectedRange sqref="A4:O23" name="Oblast1"/>
    <protectedRange sqref="A36:O39" name="Oblast2"/>
  </protectedRanges>
  <mergeCells count="100">
    <mergeCell ref="B16:I16"/>
    <mergeCell ref="B17:I17"/>
    <mergeCell ref="N18:O18"/>
    <mergeCell ref="N19:O19"/>
    <mergeCell ref="N20:O20"/>
    <mergeCell ref="L18:M18"/>
    <mergeCell ref="L19:M19"/>
    <mergeCell ref="J19:K19"/>
    <mergeCell ref="L16:M16"/>
    <mergeCell ref="L17:M17"/>
    <mergeCell ref="B18:I18"/>
    <mergeCell ref="B19:I19"/>
    <mergeCell ref="N16:O16"/>
    <mergeCell ref="N17:O17"/>
    <mergeCell ref="N21:O21"/>
    <mergeCell ref="J22:K22"/>
    <mergeCell ref="B20:I20"/>
    <mergeCell ref="B21:I21"/>
    <mergeCell ref="B22:I22"/>
    <mergeCell ref="N22:O22"/>
    <mergeCell ref="J21:K21"/>
    <mergeCell ref="N23:O23"/>
    <mergeCell ref="J23:K23"/>
    <mergeCell ref="B23:I23"/>
    <mergeCell ref="I8:O8"/>
    <mergeCell ref="C9:O9"/>
    <mergeCell ref="A10:B10"/>
    <mergeCell ref="C10:O10"/>
    <mergeCell ref="C11:O11"/>
    <mergeCell ref="L22:M22"/>
    <mergeCell ref="L23:M23"/>
    <mergeCell ref="J16:K16"/>
    <mergeCell ref="J17:K17"/>
    <mergeCell ref="J18:K18"/>
    <mergeCell ref="L20:M20"/>
    <mergeCell ref="L21:M21"/>
    <mergeCell ref="J20:K20"/>
    <mergeCell ref="A37:B37"/>
    <mergeCell ref="C37:F37"/>
    <mergeCell ref="G37:O37"/>
    <mergeCell ref="A35:B35"/>
    <mergeCell ref="C35:L35"/>
    <mergeCell ref="N35:O35"/>
    <mergeCell ref="E36:F36"/>
    <mergeCell ref="G36:H36"/>
    <mergeCell ref="I36:K36"/>
    <mergeCell ref="L36:O36"/>
    <mergeCell ref="A30:B30"/>
    <mergeCell ref="N30:O30"/>
    <mergeCell ref="C30:L30"/>
    <mergeCell ref="A31:B34"/>
    <mergeCell ref="D32:L32"/>
    <mergeCell ref="N31:O31"/>
    <mergeCell ref="N32:O32"/>
    <mergeCell ref="D34:L34"/>
    <mergeCell ref="N34:O34"/>
    <mergeCell ref="D31:L31"/>
    <mergeCell ref="D33:L33"/>
    <mergeCell ref="N24:O24"/>
    <mergeCell ref="A26:N26"/>
    <mergeCell ref="A27:B29"/>
    <mergeCell ref="C27:O27"/>
    <mergeCell ref="D28:E28"/>
    <mergeCell ref="F28:G28"/>
    <mergeCell ref="H28:I28"/>
    <mergeCell ref="K28:L28"/>
    <mergeCell ref="N28:O28"/>
    <mergeCell ref="D29:G29"/>
    <mergeCell ref="H29:I29"/>
    <mergeCell ref="K29:L29"/>
    <mergeCell ref="N29:O29"/>
    <mergeCell ref="A24:M24"/>
    <mergeCell ref="J14:L14"/>
    <mergeCell ref="L15:M15"/>
    <mergeCell ref="B15:G15"/>
    <mergeCell ref="J15:K15"/>
    <mergeCell ref="M14:O14"/>
    <mergeCell ref="A3:M3"/>
    <mergeCell ref="A4:B4"/>
    <mergeCell ref="A5:B5"/>
    <mergeCell ref="A6:B6"/>
    <mergeCell ref="C4:O4"/>
    <mergeCell ref="C5:O5"/>
    <mergeCell ref="C6:O6"/>
    <mergeCell ref="B39:F39"/>
    <mergeCell ref="A36:B36"/>
    <mergeCell ref="C36:D36"/>
    <mergeCell ref="A7:B7"/>
    <mergeCell ref="C7:O7"/>
    <mergeCell ref="A11:B11"/>
    <mergeCell ref="A13:C13"/>
    <mergeCell ref="A8:B8"/>
    <mergeCell ref="C8:E8"/>
    <mergeCell ref="F8:H8"/>
    <mergeCell ref="A9:B9"/>
    <mergeCell ref="A12:O12"/>
    <mergeCell ref="D13:O13"/>
    <mergeCell ref="A14:C14"/>
    <mergeCell ref="E14:F14"/>
    <mergeCell ref="H14:I14"/>
  </mergeCells>
  <dataValidations count="1">
    <dataValidation type="list" allowBlank="1" showInputMessage="1" showErrorMessage="1" sqref="G14" xr:uid="{5D983A70-2A1C-4DFF-8ADE-CC64DE9A8374}">
      <formula1>$D$1:$G$1</formula1>
    </dataValidation>
  </dataValidations>
  <pageMargins left="0.7" right="0.7" top="0.78740157499999996" bottom="0.78740157499999996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Cestovní příkaz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Musal</dc:creator>
  <cp:lastModifiedBy>Jan Musal</cp:lastModifiedBy>
  <cp:lastPrinted>2024-01-16T13:22:20Z</cp:lastPrinted>
  <dcterms:created xsi:type="dcterms:W3CDTF">2022-12-12T10:58:27Z</dcterms:created>
  <dcterms:modified xsi:type="dcterms:W3CDTF">2025-01-09T09:49:04Z</dcterms:modified>
</cp:coreProperties>
</file>